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INFORME TRIMESTRAL 2025A\"/>
    </mc:Choice>
  </mc:AlternateContent>
  <xr:revisionPtr revIDLastSave="0" documentId="13_ncr:1_{7B6D7CAD-C971-44DF-AF32-8FB9332644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<sst xmlns="http://schemas.openxmlformats.org/spreadsheetml/2006/main" count="64" uniqueCount="64">
  <si>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</si>
  <si>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</si>
  <si>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</si>
  <si>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</si>
  <si>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</si>
  <si>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</si>
  <si>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</si>
  <si>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</si>
  <si>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</si>
  <si>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</si>
  <si>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</si>
  <si>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</si>
  <si>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</si>
  <si>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</si>
  <si>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</si>
  <si>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</si>
  <si>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</si>
  <si>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</si>
  <si>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</si>
  <si>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</si>
  <si>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</si>
  <si>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</si>
  <si>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</si>
  <si>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</si>
  <si>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</si>
  <si>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</si>
  <si>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</si>
  <si>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</si>
  <si>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</si>
  <si>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</si>
  <si>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</si>
  <si>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</si>
  <si>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</si>
  <si>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</si>
  <si>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</si>
  <si>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</si>
  <si>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</si>
  <si>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</si>
  <si>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</si>
  <si>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</si>
  <si>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</si>
  <si>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</si>
  <si>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</si>
  <si>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</si>
  <si>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</si>
  <si>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</si>
  <si>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</si>
  <si>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</si>
  <si>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</si>
  <si>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</si>
  <si>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</si>
  <si>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</si>
  <si>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</si>
  <si>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</si>
  <si>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</si>
  <si>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</si>
  <si>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</si>
  <si>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</si>
  <si>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</si>
  <si>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</si>
  <si>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</si>
  <si>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</si>
  <si>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</si>
  <si>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JUNTA MUNICIPAL DE AGUA POTABLE Y ALCANTARILLADO DE SAN FELIPE, GTO.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</si>
</sst>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9" fillId="0" borderId="5" xfId="0" applyFont="1" applyBorder="1" applyAlignment="1">
      <alignment horizontal="center"/>
    </xf>
    <xf numFmtId="4" fontId="7" fillId="3" borderId="9" xfId="9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topLeftCell="A31" zoomScaleNormal="100" zoomScaleSheetLayoutView="90" workbookViewId="0">
      <selection activeCell="A44" sqref="A44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20.100000000000001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0.100000000000001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ht="20.100000000000001" customHeight="1" x14ac:dyDescent="0.2">
      <c r="A4" s="12"/>
      <c r="B4" s="14"/>
      <c r="C4" s="14"/>
      <c r="D4" s="14"/>
      <c r="E4" s="14"/>
      <c r="F4" s="14"/>
      <c r="G4" s="14"/>
    </row>
    <row r="5" spans="1:8" ht="20.100000000000001" customHeight="1" x14ac:dyDescent="0.2">
      <c r="A5" s="6" t="s">
        <v>25</v>
      </c>
      <c r="B5" s="15">
        <f>+B6+B9+B18+B22+B25+B30</f>
        <v>65429530.140000001</v>
      </c>
      <c r="C5" s="15">
        <f t="shared" ref="C5:G5" si="0">+C6+C9+C18+C22+C25+C30</f>
        <v>41786882.789999999</v>
      </c>
      <c r="D5" s="15">
        <f t="shared" si="0"/>
        <v>107216412.93000001</v>
      </c>
      <c r="E5" s="15">
        <f t="shared" si="0"/>
        <v>48324195.289999999</v>
      </c>
      <c r="F5" s="15">
        <f t="shared" si="0"/>
        <v>47851814.009999998</v>
      </c>
      <c r="G5" s="15">
        <f t="shared" si="0"/>
        <v>58892217.640000008</v>
      </c>
    </row>
    <row r="6" spans="1:8" ht="20.100000000000001" customHeight="1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ht="20.100000000000001" customHeight="1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ht="20.100000000000001" customHeight="1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ht="20.100000000000001" customHeight="1" x14ac:dyDescent="0.2">
      <c r="A9" s="8" t="s">
        <v>3</v>
      </c>
      <c r="B9" s="16">
        <f>SUM(B10:B17)</f>
        <v>65429530.140000001</v>
      </c>
      <c r="C9" s="16">
        <f>SUM(C10:C17)</f>
        <v>41786882.789999999</v>
      </c>
      <c r="D9" s="16">
        <f t="shared" ref="D9:G9" si="2">SUM(D10:D17)</f>
        <v>107216412.93000001</v>
      </c>
      <c r="E9" s="16">
        <f t="shared" si="2"/>
        <v>48324195.289999999</v>
      </c>
      <c r="F9" s="16">
        <f t="shared" si="2"/>
        <v>47851814.009999998</v>
      </c>
      <c r="G9" s="16">
        <f t="shared" si="2"/>
        <v>58892217.640000008</v>
      </c>
      <c r="H9" s="7">
        <v>0</v>
      </c>
    </row>
    <row r="10" spans="1:8" ht="20.100000000000001" customHeight="1" x14ac:dyDescent="0.2">
      <c r="A10" s="9" t="s">
        <v>4</v>
      </c>
      <c r="B10" s="17">
        <v>65429530.140000001</v>
      </c>
      <c r="C10" s="17">
        <v>41786882.789999999</v>
      </c>
      <c r="D10" s="17">
        <f t="shared" ref="D10:D17" si="3">B10+C10</f>
        <v>107216412.93000001</v>
      </c>
      <c r="E10" s="17">
        <v>48324195.289999999</v>
      </c>
      <c r="F10" s="17">
        <v>47851814.009999998</v>
      </c>
      <c r="G10" s="17">
        <f t="shared" ref="G10:G17" si="4">D10-E10</f>
        <v>58892217.640000008</v>
      </c>
      <c r="H10" s="7" t="s">
        <v>36</v>
      </c>
    </row>
    <row r="11" spans="1:8" ht="20.100000000000001" customHeight="1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ht="20.100000000000001" customHeight="1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ht="20.100000000000001" customHeight="1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ht="20.100000000000001" customHeight="1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ht="20.100000000000001" customHeight="1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ht="20.100000000000001" customHeight="1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ht="20.100000000000001" customHeight="1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ht="20.100000000000001" customHeight="1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ht="20.100000000000001" customHeight="1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ht="20.100000000000001" customHeight="1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ht="20.100000000000001" customHeight="1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ht="20.100000000000001" customHeight="1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ht="20.100000000000001" customHeight="1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ht="20.100000000000001" customHeight="1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ht="20.100000000000001" customHeight="1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ht="20.100000000000001" customHeight="1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ht="20.100000000000001" customHeight="1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ht="20.100000000000001" customHeight="1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ht="20.100000000000001" customHeight="1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ht="20.100000000000001" customHeight="1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ht="20.100000000000001" customHeight="1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ht="20.100000000000001" customHeight="1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ht="20.100000000000001" customHeight="1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ht="20.100000000000001" customHeight="1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ht="20.100000000000001" customHeight="1" x14ac:dyDescent="0.2">
      <c r="A35" s="10"/>
      <c r="B35" s="16"/>
      <c r="C35" s="16"/>
      <c r="D35" s="16"/>
      <c r="E35" s="16"/>
      <c r="F35" s="16"/>
      <c r="G35" s="16"/>
      <c r="H35" s="7"/>
    </row>
    <row r="36" spans="1:8" ht="20.100000000000001" customHeight="1" x14ac:dyDescent="0.2">
      <c r="A36" s="13" t="s">
        <v>58</v>
      </c>
      <c r="B36" s="18">
        <f t="shared" ref="B36:G36" si="17">+B5+B32+B33+B34</f>
        <v>65429530.140000001</v>
      </c>
      <c r="C36" s="18">
        <f t="shared" si="17"/>
        <v>41786882.789999999</v>
      </c>
      <c r="D36" s="18">
        <f t="shared" si="17"/>
        <v>107216412.93000001</v>
      </c>
      <c r="E36" s="18">
        <f t="shared" si="17"/>
        <v>48324195.289999999</v>
      </c>
      <c r="F36" s="18">
        <f t="shared" si="17"/>
        <v>47851814.009999998</v>
      </c>
      <c r="G36" s="18">
        <f t="shared" si="17"/>
        <v>58892217.640000008</v>
      </c>
    </row>
    <row r="37" spans="1:8" ht="20.100000000000001" customHeight="1" x14ac:dyDescent="0.2"/>
    <row r="38" spans="1:8" ht="20.100000000000001" customHeight="1" x14ac:dyDescent="0.2">
      <c r="A38" s="11" t="s">
        <v>57</v>
      </c>
    </row>
    <row r="39" spans="1:8" ht="20.100000000000001" customHeight="1" x14ac:dyDescent="0.2"/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Rocío González</cp:lastModifiedBy>
  <cp:lastPrinted>2017-03-30T22:19:49Z</cp:lastPrinted>
  <dcterms:created xsi:type="dcterms:W3CDTF">2012-12-11T21:13:37Z</dcterms:created>
  <dcterms:modified xsi:type="dcterms:W3CDTF">2026-01-31T03:14:09Z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